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сайт размещено 04.11.2025\"/>
    </mc:Choice>
  </mc:AlternateContent>
  <bookViews>
    <workbookView xWindow="0" yWindow="0" windowWidth="28800" windowHeight="112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G11" i="1" l="1"/>
  <c r="D11" i="1"/>
  <c r="G7" i="1" l="1"/>
  <c r="G6" i="1" s="1"/>
  <c r="G4" i="1" s="1"/>
  <c r="D9" i="1"/>
  <c r="D7" i="1"/>
  <c r="D6" i="1"/>
  <c r="D4" i="1" s="1"/>
  <c r="I11" i="1" l="1"/>
  <c r="F11" i="1"/>
  <c r="H5" i="1" l="1"/>
  <c r="H8" i="1"/>
  <c r="H12" i="1" l="1"/>
  <c r="H13" i="1" l="1"/>
  <c r="H11" i="1" s="1"/>
  <c r="E13" i="1"/>
  <c r="E12" i="1"/>
  <c r="E11" i="1" s="1"/>
  <c r="H10" i="1"/>
  <c r="E10" i="1"/>
  <c r="F9" i="1"/>
  <c r="E9" i="1" s="1"/>
  <c r="E8" i="1"/>
  <c r="I7" i="1"/>
  <c r="I6" i="1" s="1"/>
  <c r="I4" i="1" s="1"/>
  <c r="H7" i="1"/>
  <c r="F7" i="1"/>
  <c r="F6" i="1"/>
  <c r="F4" i="1" s="1"/>
  <c r="E6" i="1" l="1"/>
  <c r="E4" i="1"/>
  <c r="E7" i="1"/>
  <c r="H4" i="1" l="1"/>
  <c r="H6" i="1"/>
</calcChain>
</file>

<file path=xl/sharedStrings.xml><?xml version="1.0" encoding="utf-8"?>
<sst xmlns="http://schemas.openxmlformats.org/spreadsheetml/2006/main" count="26" uniqueCount="25">
  <si>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</si>
  <si>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</si>
  <si>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</si>
  <si>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</si>
  <si>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</si>
  <si>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</si>
  <si>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</si>
  <si>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</si>
  <si>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</si>
  <si>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</si>
  <si>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</si>
  <si>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</si>
  <si>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</si>
  <si>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</si>
  <si>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</si>
  <si>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</si>
  <si>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</si>
  <si>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</si>
  <si>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</si>
  <si>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</si>
  <si>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</si>
  <si>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</si>
  <si>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</si>
  <si>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</si>
  <si>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25.11.2025            №873-VII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</si>
</sst>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2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3" fontId="0" fillId="0" borderId="0" xfId="0" applyNumberFormat="1"/>
    <xf numFmtId="3" fontId="22" fillId="0" borderId="10" xfId="21" applyNumberFormat="1" applyFont="1" applyBorder="1" applyAlignment="1">
      <alignment horizontal="right"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P18" sqref="P1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24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>
        <v>3</v>
      </c>
      <c r="E3" s="7">
        <v>4</v>
      </c>
      <c r="F3" s="7">
        <v>5</v>
      </c>
      <c r="G3" s="6">
        <v>6</v>
      </c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1223008429</v>
      </c>
      <c r="E4" s="11">
        <f>F4-D4</f>
        <v>61681002</v>
      </c>
      <c r="F4" s="11">
        <f>F6+F11</f>
        <v>1284689431</v>
      </c>
      <c r="G4" s="11">
        <f>G6+G11</f>
        <v>536094789</v>
      </c>
      <c r="H4" s="11">
        <f>I4-G4</f>
        <v>-20000000</v>
      </c>
      <c r="I4" s="11">
        <f>I6+I11</f>
        <v>516094789</v>
      </c>
    </row>
    <row r="5" spans="1:9" s="8" customFormat="1" ht="18.75" x14ac:dyDescent="0.3">
      <c r="A5" s="1"/>
      <c r="B5" s="12" t="s">
        <v>7</v>
      </c>
      <c r="C5" s="13"/>
      <c r="D5" s="14"/>
      <c r="E5" s="11"/>
      <c r="F5" s="14"/>
      <c r="G5" s="14"/>
      <c r="H5" s="11">
        <f t="shared" ref="H5:H8" si="0">I5-G5</f>
        <v>0</v>
      </c>
      <c r="I5" s="14"/>
    </row>
    <row r="6" spans="1:9" s="8" customFormat="1" ht="37.5" x14ac:dyDescent="0.3">
      <c r="A6" s="1"/>
      <c r="B6" s="16" t="s">
        <v>8</v>
      </c>
      <c r="C6" s="17" t="s">
        <v>9</v>
      </c>
      <c r="D6" s="15">
        <f>D7-D10</f>
        <v>0</v>
      </c>
      <c r="E6" s="15">
        <f t="shared" ref="E6:E13" si="1">F6-D6</f>
        <v>0</v>
      </c>
      <c r="F6" s="15">
        <f>F7-F10</f>
        <v>0</v>
      </c>
      <c r="G6" s="15">
        <f>G7-G10</f>
        <v>255519883</v>
      </c>
      <c r="H6" s="21">
        <f t="shared" si="0"/>
        <v>-255519883</v>
      </c>
      <c r="I6" s="15">
        <f>I7-I10</f>
        <v>0</v>
      </c>
    </row>
    <row r="7" spans="1:9" s="8" customFormat="1" ht="37.5" x14ac:dyDescent="0.3">
      <c r="A7" s="1"/>
      <c r="B7" s="16" t="s">
        <v>10</v>
      </c>
      <c r="C7" s="17" t="s">
        <v>11</v>
      </c>
      <c r="D7" s="15">
        <f>D8</f>
        <v>0</v>
      </c>
      <c r="E7" s="15">
        <f t="shared" si="1"/>
        <v>0</v>
      </c>
      <c r="F7" s="15">
        <f>F8</f>
        <v>0</v>
      </c>
      <c r="G7" s="15">
        <f>G8</f>
        <v>255519883</v>
      </c>
      <c r="H7" s="21">
        <f t="shared" si="0"/>
        <v>-255519883</v>
      </c>
      <c r="I7" s="15">
        <f>I8</f>
        <v>0</v>
      </c>
    </row>
    <row r="8" spans="1:9" s="8" customFormat="1" ht="56.25" x14ac:dyDescent="0.3">
      <c r="A8" s="1"/>
      <c r="B8" s="16" t="s">
        <v>12</v>
      </c>
      <c r="C8" s="17" t="s">
        <v>13</v>
      </c>
      <c r="D8" s="15"/>
      <c r="E8" s="15">
        <f t="shared" si="1"/>
        <v>0</v>
      </c>
      <c r="F8" s="15"/>
      <c r="G8" s="18">
        <v>255519883</v>
      </c>
      <c r="H8" s="21">
        <f t="shared" si="0"/>
        <v>-255519883</v>
      </c>
      <c r="I8" s="18"/>
    </row>
    <row r="9" spans="1:9" s="8" customFormat="1" ht="43.5" hidden="1" customHeight="1" x14ac:dyDescent="0.3">
      <c r="A9" s="1"/>
      <c r="B9" s="12" t="s">
        <v>14</v>
      </c>
      <c r="C9" s="17" t="s">
        <v>15</v>
      </c>
      <c r="D9" s="18">
        <f>-D10</f>
        <v>0</v>
      </c>
      <c r="E9" s="15">
        <f t="shared" si="1"/>
        <v>0</v>
      </c>
      <c r="F9" s="18">
        <f>-F10</f>
        <v>0</v>
      </c>
      <c r="G9" s="15"/>
      <c r="H9" s="15"/>
      <c r="I9" s="15"/>
    </row>
    <row r="10" spans="1:9" s="8" customFormat="1" ht="56.25" hidden="1" x14ac:dyDescent="0.3">
      <c r="A10" s="1"/>
      <c r="B10" s="12" t="s">
        <v>16</v>
      </c>
      <c r="C10" s="17" t="s">
        <v>17</v>
      </c>
      <c r="D10" s="18"/>
      <c r="E10" s="15">
        <f t="shared" si="1"/>
        <v>0</v>
      </c>
      <c r="F10" s="18"/>
      <c r="G10" s="18"/>
      <c r="H10" s="15">
        <f>I10-G10</f>
        <v>0</v>
      </c>
      <c r="I10" s="18"/>
    </row>
    <row r="11" spans="1:9" s="8" customFormat="1" ht="48.75" customHeight="1" x14ac:dyDescent="0.3">
      <c r="A11" s="1"/>
      <c r="B11" s="19" t="s">
        <v>18</v>
      </c>
      <c r="C11" s="17" t="s">
        <v>19</v>
      </c>
      <c r="D11" s="18">
        <f>D13-D12</f>
        <v>1223008429</v>
      </c>
      <c r="E11" s="18">
        <f t="shared" ref="E11:H11" si="2">E13-E12</f>
        <v>61681002</v>
      </c>
      <c r="F11" s="18">
        <f>F13-F12</f>
        <v>1284689431</v>
      </c>
      <c r="G11" s="18">
        <f>G13-G12</f>
        <v>280574906</v>
      </c>
      <c r="H11" s="18">
        <f t="shared" si="2"/>
        <v>235519883</v>
      </c>
      <c r="I11" s="18">
        <f>I13-I12</f>
        <v>516094789</v>
      </c>
    </row>
    <row r="12" spans="1:9" s="8" customFormat="1" ht="42.75" customHeight="1" x14ac:dyDescent="0.3">
      <c r="A12" s="1"/>
      <c r="B12" s="19" t="s">
        <v>20</v>
      </c>
      <c r="C12" s="17" t="s">
        <v>21</v>
      </c>
      <c r="D12" s="18">
        <v>351186145</v>
      </c>
      <c r="E12" s="15">
        <f t="shared" si="1"/>
        <v>239655515</v>
      </c>
      <c r="F12" s="18">
        <v>590841660</v>
      </c>
      <c r="G12" s="18">
        <v>70611239</v>
      </c>
      <c r="H12" s="15">
        <f t="shared" ref="H12:H13" si="3">I12-G12</f>
        <v>4135632</v>
      </c>
      <c r="I12" s="18">
        <v>74746871</v>
      </c>
    </row>
    <row r="13" spans="1:9" ht="44.25" customHeight="1" x14ac:dyDescent="0.3">
      <c r="B13" s="19" t="s">
        <v>22</v>
      </c>
      <c r="C13" s="17" t="s">
        <v>23</v>
      </c>
      <c r="D13" s="18">
        <v>1574194574</v>
      </c>
      <c r="E13" s="15">
        <f t="shared" si="1"/>
        <v>301336517</v>
      </c>
      <c r="F13" s="18">
        <v>1875531091</v>
      </c>
      <c r="G13" s="18">
        <v>351186145</v>
      </c>
      <c r="H13" s="15">
        <f t="shared" si="3"/>
        <v>239655515</v>
      </c>
      <c r="I13" s="18">
        <v>590841660</v>
      </c>
    </row>
    <row r="21" spans="5:5" x14ac:dyDescent="0.2">
      <c r="E21" s="20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2025-12-04T04:59:40Z</dcterms:modified>
</cp:coreProperties>
</file>